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S:\TAXES\2023\"/>
    </mc:Choice>
  </mc:AlternateContent>
  <xr:revisionPtr revIDLastSave="0" documentId="13_ncr:1_{A9E2B177-2F37-4044-A129-222F4E33094F}" xr6:coauthVersionLast="47" xr6:coauthVersionMax="47" xr10:uidLastSave="{00000000-0000-0000-0000-000000000000}"/>
  <bookViews>
    <workbookView xWindow="3465" yWindow="3465" windowWidth="21600" windowHeight="11385" tabRatio="742" xr2:uid="{00000000-000D-0000-FFFF-FFFF00000000}"/>
  </bookViews>
  <sheets>
    <sheet name="General" sheetId="9" r:id="rId1"/>
  </sheets>
  <definedNames>
    <definedName name="_xlnm.Print_Area" localSheetId="0">General!$A$1:$I$25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9" l="1"/>
  <c r="D22" i="9"/>
  <c r="B22" i="9"/>
  <c r="H11" i="9"/>
  <c r="H12" i="9"/>
  <c r="H22" i="9" s="1"/>
  <c r="H13" i="9"/>
  <c r="H14" i="9"/>
  <c r="H15" i="9"/>
  <c r="H16" i="9"/>
  <c r="H17" i="9"/>
  <c r="H18" i="9"/>
  <c r="H19" i="9"/>
  <c r="H20" i="9"/>
  <c r="H21" i="9"/>
  <c r="H10" i="9"/>
  <c r="G22" i="9"/>
  <c r="E22" i="9"/>
  <c r="C22" i="9"/>
</calcChain>
</file>

<file path=xl/sharedStrings.xml><?xml version="1.0" encoding="utf-8"?>
<sst xmlns="http://schemas.openxmlformats.org/spreadsheetml/2006/main" count="33" uniqueCount="32">
  <si>
    <t>Current Year</t>
  </si>
  <si>
    <t>Delinquent</t>
  </si>
  <si>
    <t>Specific</t>
  </si>
  <si>
    <t>Net</t>
  </si>
  <si>
    <t xml:space="preserve">Property </t>
  </si>
  <si>
    <t>Taxes, Rebates</t>
  </si>
  <si>
    <t>Ownership</t>
  </si>
  <si>
    <t>Treasurer's</t>
  </si>
  <si>
    <t xml:space="preserve"> </t>
  </si>
  <si>
    <t>Amount</t>
  </si>
  <si>
    <t>Taxes</t>
  </si>
  <si>
    <t>and Abatements</t>
  </si>
  <si>
    <t>Interest</t>
  </si>
  <si>
    <t>Fees</t>
  </si>
  <si>
    <t>Other</t>
  </si>
  <si>
    <t>Received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</si>
  <si>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</si>
  <si>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</si>
  <si>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</si>
  <si>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</si>
  <si>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</si>
  <si>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</si>
  <si>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</si>
  <si>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</si>
  <si>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</si>
  <si>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</si>
  <si>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</si>
  <si>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December- Rec'd in 2024</t>
  </si>
  <si>
    <t>2023</t>
  </si>
  <si>
    <t>ROUND MOUNTAIN WATER &amp; SANITATION DISTRICT</t>
  </si>
  <si>
    <t>Property Taxes Reconciliation - Custer County</t>
  </si>
  <si>
    <t>GL-Caselle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</si>
</sst>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39" fontId="0" fillId="0" borderId="0" xfId="0" applyNumberFormat="1"/>
    <xf numFmtId="43" fontId="3" fillId="0" borderId="0" xfId="1" applyFont="1" applyAlignment="1">
      <alignment horizontal="centerContinuous"/>
    </xf>
    <xf numFmtId="43" fontId="4" fillId="0" borderId="0" xfId="1" applyFont="1" applyAlignment="1">
      <alignment horizontal="centerContinuous"/>
    </xf>
    <xf numFmtId="49" fontId="3" fillId="0" borderId="0" xfId="1" applyNumberFormat="1" applyFont="1" applyAlignment="1">
      <alignment horizontal="centerContinuous"/>
    </xf>
    <xf numFmtId="49" fontId="4" fillId="0" borderId="0" xfId="1" applyNumberFormat="1" applyFont="1" applyAlignment="1">
      <alignment horizontal="centerContinuous"/>
    </xf>
    <xf numFmtId="43" fontId="4" fillId="0" borderId="0" xfId="1" applyFont="1"/>
    <xf numFmtId="44" fontId="4" fillId="0" borderId="0" xfId="2" applyFont="1"/>
    <xf numFmtId="0" fontId="2" fillId="0" borderId="0" xfId="0" applyFont="1"/>
    <xf numFmtId="10" fontId="0" fillId="0" borderId="0" xfId="0" applyNumberFormat="1"/>
    <xf numFmtId="43" fontId="4" fillId="2" borderId="0" xfId="1" applyFont="1" applyFill="1"/>
    <xf numFmtId="43" fontId="3" fillId="0" borderId="1" xfId="1" applyFont="1" applyBorder="1" applyAlignment="1">
      <alignment horizontal="center"/>
    </xf>
    <xf numFmtId="43" fontId="3" fillId="0" borderId="1" xfId="1" applyFont="1" applyBorder="1"/>
    <xf numFmtId="43" fontId="4" fillId="0" borderId="1" xfId="1" applyFont="1" applyBorder="1"/>
    <xf numFmtId="44" fontId="4" fillId="0" borderId="1" xfId="1" applyNumberFormat="1" applyFont="1" applyBorder="1"/>
    <xf numFmtId="44" fontId="4" fillId="0" borderId="1" xfId="2" applyFont="1" applyBorder="1"/>
    <xf numFmtId="43" fontId="4" fillId="0" borderId="1" xfId="2" applyNumberFormat="1" applyFont="1" applyBorder="1"/>
    <xf numFmtId="43" fontId="3" fillId="0" borderId="1" xfId="2" applyNumberFormat="1" applyFont="1" applyBorder="1"/>
    <xf numFmtId="43" fontId="4" fillId="0" borderId="1" xfId="1" applyFont="1" applyFill="1" applyBorder="1"/>
    <xf numFmtId="43" fontId="4" fillId="0" borderId="1" xfId="2" applyNumberFormat="1" applyFont="1" applyFill="1" applyBorder="1"/>
    <xf numFmtId="44" fontId="3" fillId="0" borderId="1" xfId="2" applyFont="1" applyBorder="1"/>
    <xf numFmtId="0" fontId="4" fillId="0" borderId="1" xfId="1" applyNumberFormat="1" applyFont="1" applyBorder="1"/>
    <xf numFmtId="164" fontId="4" fillId="0" borderId="1" xfId="1" applyNumberFormat="1" applyFont="1" applyBorder="1"/>
    <xf numFmtId="43" fontId="3" fillId="0" borderId="1" xfId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zoomScale="115" zoomScaleNormal="115" zoomScalePageLayoutView="115" workbookViewId="0">
      <selection activeCell="G12" sqref="G12"/>
    </sheetView>
  </sheetViews>
  <sheetFormatPr defaultColWidth="8.7109375" defaultRowHeight="12.75" x14ac:dyDescent="0.2"/>
  <cols>
    <col min="1" max="1" width="21.42578125" customWidth="1"/>
    <col min="2" max="2" width="13.7109375" customWidth="1"/>
    <col min="3" max="3" width="15.42578125" bestFit="1" customWidth="1"/>
    <col min="4" max="4" width="12.42578125" customWidth="1"/>
    <col min="5" max="5" width="13.7109375" bestFit="1" customWidth="1"/>
    <col min="6" max="6" width="11.42578125" customWidth="1"/>
    <col min="7" max="7" width="12.42578125" customWidth="1"/>
    <col min="8" max="8" width="13.7109375" bestFit="1" customWidth="1"/>
  </cols>
  <sheetData>
    <row r="1" spans="1:8" x14ac:dyDescent="0.2">
      <c r="A1" s="2" t="s">
        <v>29</v>
      </c>
      <c r="B1" s="2"/>
      <c r="C1" s="2"/>
      <c r="D1" s="3"/>
      <c r="E1" s="3"/>
      <c r="F1" s="3"/>
      <c r="G1" s="3"/>
      <c r="H1" s="3"/>
    </row>
    <row r="2" spans="1:8" x14ac:dyDescent="0.2">
      <c r="A2" s="2" t="s">
        <v>30</v>
      </c>
      <c r="B2" s="2"/>
      <c r="C2" s="2"/>
      <c r="D2" s="3"/>
      <c r="E2" s="3"/>
      <c r="F2" s="3"/>
      <c r="G2" s="3"/>
      <c r="H2" s="3"/>
    </row>
    <row r="3" spans="1:8" x14ac:dyDescent="0.2">
      <c r="A3" s="4" t="s">
        <v>28</v>
      </c>
      <c r="B3" s="4"/>
      <c r="C3" s="4"/>
      <c r="D3" s="5"/>
      <c r="E3" s="5"/>
      <c r="F3" s="5"/>
      <c r="G3" s="5"/>
      <c r="H3" s="5"/>
    </row>
    <row r="4" spans="1:8" x14ac:dyDescent="0.2">
      <c r="A4" s="4"/>
      <c r="B4" s="4"/>
      <c r="C4" s="4"/>
      <c r="D4" s="5"/>
      <c r="E4" s="5"/>
      <c r="F4" s="5"/>
      <c r="G4" s="5"/>
      <c r="H4" s="5"/>
    </row>
    <row r="5" spans="1:8" x14ac:dyDescent="0.2">
      <c r="A5" s="2"/>
      <c r="B5" s="23" t="s">
        <v>0</v>
      </c>
      <c r="C5" s="23"/>
      <c r="D5" s="23"/>
      <c r="E5" s="23"/>
      <c r="F5" s="23"/>
      <c r="G5" s="23"/>
      <c r="H5" s="23"/>
    </row>
    <row r="6" spans="1:8" x14ac:dyDescent="0.2">
      <c r="A6" s="6"/>
      <c r="B6" s="12"/>
      <c r="C6" s="11" t="s">
        <v>1</v>
      </c>
      <c r="D6" s="11" t="s">
        <v>2</v>
      </c>
      <c r="E6" s="12"/>
      <c r="F6" s="12"/>
      <c r="G6" s="12"/>
      <c r="H6" s="11" t="s">
        <v>3</v>
      </c>
    </row>
    <row r="7" spans="1:8" x14ac:dyDescent="0.2">
      <c r="A7" s="6"/>
      <c r="B7" s="11" t="s">
        <v>4</v>
      </c>
      <c r="C7" s="11" t="s">
        <v>5</v>
      </c>
      <c r="D7" s="11" t="s">
        <v>6</v>
      </c>
      <c r="E7" s="12"/>
      <c r="F7" s="11" t="s">
        <v>7</v>
      </c>
      <c r="G7" s="11" t="s">
        <v>8</v>
      </c>
      <c r="H7" s="11" t="s">
        <v>9</v>
      </c>
    </row>
    <row r="8" spans="1:8" x14ac:dyDescent="0.2">
      <c r="A8" s="6"/>
      <c r="B8" s="11" t="s">
        <v>10</v>
      </c>
      <c r="C8" s="11" t="s">
        <v>11</v>
      </c>
      <c r="D8" s="11" t="s">
        <v>10</v>
      </c>
      <c r="E8" s="11" t="s">
        <v>12</v>
      </c>
      <c r="F8" s="11" t="s">
        <v>13</v>
      </c>
      <c r="G8" s="11" t="s">
        <v>14</v>
      </c>
      <c r="H8" s="11" t="s">
        <v>15</v>
      </c>
    </row>
    <row r="9" spans="1:8" x14ac:dyDescent="0.2">
      <c r="A9" s="6" t="s">
        <v>31</v>
      </c>
      <c r="B9" s="21">
        <v>311</v>
      </c>
      <c r="C9" s="13"/>
      <c r="D9" s="21">
        <v>312</v>
      </c>
      <c r="E9" s="13"/>
      <c r="F9" s="22">
        <v>45.56</v>
      </c>
      <c r="G9" s="13"/>
      <c r="H9" s="21">
        <v>102</v>
      </c>
    </row>
    <row r="10" spans="1:8" x14ac:dyDescent="0.2">
      <c r="A10" s="7" t="s">
        <v>16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  <c r="H10" s="14">
        <f t="shared" ref="H10:H20" si="0">SUM(B10:F10)-G10</f>
        <v>0</v>
      </c>
    </row>
    <row r="11" spans="1:8" x14ac:dyDescent="0.2">
      <c r="A11" s="6" t="s">
        <v>17</v>
      </c>
      <c r="B11" s="13">
        <v>7528.11</v>
      </c>
      <c r="C11" s="13">
        <v>0</v>
      </c>
      <c r="D11" s="13">
        <v>611.49</v>
      </c>
      <c r="E11" s="13">
        <v>0</v>
      </c>
      <c r="F11" s="13">
        <v>376.42</v>
      </c>
      <c r="G11" s="16">
        <v>0</v>
      </c>
      <c r="H11" s="13">
        <f>SUM(B11:E11)-G11-F11</f>
        <v>7763.1799999999994</v>
      </c>
    </row>
    <row r="12" spans="1:8" x14ac:dyDescent="0.2">
      <c r="A12" s="6" t="s">
        <v>18</v>
      </c>
      <c r="B12" s="13">
        <v>12932.84</v>
      </c>
      <c r="C12" s="13">
        <v>0</v>
      </c>
      <c r="D12" s="13">
        <v>679.97</v>
      </c>
      <c r="E12" s="13">
        <v>0</v>
      </c>
      <c r="F12" s="13">
        <v>646.65</v>
      </c>
      <c r="G12" s="16">
        <v>0</v>
      </c>
      <c r="H12" s="13">
        <f t="shared" si="0"/>
        <v>14259.46</v>
      </c>
    </row>
    <row r="13" spans="1:8" x14ac:dyDescent="0.2">
      <c r="A13" s="6" t="s">
        <v>19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6">
        <v>0</v>
      </c>
      <c r="H13" s="13">
        <f t="shared" si="0"/>
        <v>0</v>
      </c>
    </row>
    <row r="14" spans="1:8" x14ac:dyDescent="0.2">
      <c r="A14" s="6" t="s">
        <v>20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6">
        <v>0</v>
      </c>
      <c r="H14" s="13">
        <f t="shared" si="0"/>
        <v>0</v>
      </c>
    </row>
    <row r="15" spans="1:8" x14ac:dyDescent="0.2">
      <c r="A15" s="6" t="s">
        <v>21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6">
        <v>0</v>
      </c>
      <c r="H15" s="13">
        <f t="shared" si="0"/>
        <v>0</v>
      </c>
    </row>
    <row r="16" spans="1:8" x14ac:dyDescent="0.2">
      <c r="A16" s="6" t="s">
        <v>22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6">
        <v>0</v>
      </c>
      <c r="H16" s="13">
        <f t="shared" si="0"/>
        <v>0</v>
      </c>
    </row>
    <row r="17" spans="1:8" x14ac:dyDescent="0.2">
      <c r="A17" s="6" t="s">
        <v>23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6">
        <v>0</v>
      </c>
      <c r="H17" s="13">
        <f t="shared" si="0"/>
        <v>0</v>
      </c>
    </row>
    <row r="18" spans="1:8" x14ac:dyDescent="0.2">
      <c r="A18" s="6" t="s">
        <v>24</v>
      </c>
      <c r="B18" s="13">
        <v>0</v>
      </c>
      <c r="C18" s="13">
        <v>0</v>
      </c>
      <c r="D18" s="16">
        <v>0</v>
      </c>
      <c r="E18" s="16">
        <v>0</v>
      </c>
      <c r="F18" s="16">
        <v>0</v>
      </c>
      <c r="G18" s="17">
        <v>0</v>
      </c>
      <c r="H18" s="13">
        <f t="shared" si="0"/>
        <v>0</v>
      </c>
    </row>
    <row r="19" spans="1:8" x14ac:dyDescent="0.2">
      <c r="A19" s="6" t="s">
        <v>25</v>
      </c>
      <c r="B19" s="13">
        <v>0</v>
      </c>
      <c r="C19" s="13">
        <v>0</v>
      </c>
      <c r="D19" s="16">
        <v>0</v>
      </c>
      <c r="E19" s="16">
        <v>0</v>
      </c>
      <c r="F19" s="16">
        <v>0</v>
      </c>
      <c r="G19" s="16">
        <v>0</v>
      </c>
      <c r="H19" s="13">
        <f t="shared" si="0"/>
        <v>0</v>
      </c>
    </row>
    <row r="20" spans="1:8" x14ac:dyDescent="0.2">
      <c r="A20" s="6" t="s">
        <v>26</v>
      </c>
      <c r="B20" s="18">
        <v>0</v>
      </c>
      <c r="C20" s="18">
        <v>0</v>
      </c>
      <c r="D20" s="19">
        <v>0</v>
      </c>
      <c r="E20" s="19">
        <v>0</v>
      </c>
      <c r="F20" s="19">
        <v>0</v>
      </c>
      <c r="G20" s="19">
        <v>0</v>
      </c>
      <c r="H20" s="18">
        <f t="shared" si="0"/>
        <v>0</v>
      </c>
    </row>
    <row r="21" spans="1:8" x14ac:dyDescent="0.2">
      <c r="A21" s="10" t="s">
        <v>27</v>
      </c>
      <c r="B21" s="18">
        <v>0</v>
      </c>
      <c r="C21" s="18">
        <v>0</v>
      </c>
      <c r="D21" s="19">
        <v>0</v>
      </c>
      <c r="E21" s="19">
        <v>0</v>
      </c>
      <c r="F21" s="19">
        <v>0</v>
      </c>
      <c r="G21" s="19">
        <v>0</v>
      </c>
      <c r="H21" s="18">
        <f>SUM(B21:F21)+G21</f>
        <v>0</v>
      </c>
    </row>
    <row r="22" spans="1:8" x14ac:dyDescent="0.2">
      <c r="A22" s="7"/>
      <c r="B22" s="15">
        <f>SUM(B10:B21)</f>
        <v>20460.95</v>
      </c>
      <c r="C22" s="15">
        <f t="shared" ref="C22:G22" si="1">SUM(C9:C21)</f>
        <v>0</v>
      </c>
      <c r="D22" s="20">
        <f>SUM(D10:D21)</f>
        <v>1291.46</v>
      </c>
      <c r="E22" s="20">
        <f t="shared" si="1"/>
        <v>0</v>
      </c>
      <c r="F22" s="20">
        <f>SUM(F10:F21)</f>
        <v>1023.0699999999999</v>
      </c>
      <c r="G22" s="15">
        <f t="shared" si="1"/>
        <v>0</v>
      </c>
      <c r="H22" s="15">
        <f>SUM(H10:H21)</f>
        <v>22022.639999999999</v>
      </c>
    </row>
    <row r="23" spans="1:8" x14ac:dyDescent="0.2">
      <c r="A23" s="6"/>
      <c r="B23" s="13"/>
      <c r="C23" s="13"/>
      <c r="D23" s="13"/>
      <c r="E23" s="13"/>
      <c r="F23" s="13"/>
      <c r="G23" s="13"/>
      <c r="H23" s="13"/>
    </row>
    <row r="24" spans="1:8" x14ac:dyDescent="0.2">
      <c r="A24" s="6"/>
      <c r="B24" s="6"/>
      <c r="C24" s="6"/>
      <c r="D24" s="6"/>
      <c r="E24" s="6"/>
      <c r="F24" s="6"/>
      <c r="G24" s="6"/>
      <c r="H24" s="6"/>
    </row>
    <row r="25" spans="1:8" x14ac:dyDescent="0.2">
      <c r="A25" s="8"/>
      <c r="D25" s="1"/>
      <c r="E25" s="1"/>
      <c r="F25" s="1"/>
      <c r="G25" s="1"/>
      <c r="H25" s="1"/>
    </row>
    <row r="27" spans="1:8" x14ac:dyDescent="0.2">
      <c r="B27" s="9"/>
    </row>
    <row r="28" spans="1:8" x14ac:dyDescent="0.2">
      <c r="B28" s="9"/>
    </row>
  </sheetData>
  <mergeCells count="1">
    <mergeCell ref="B5:H5"/>
  </mergeCells>
  <pageMargins left="0.5" right="0" top="0" bottom="0.62" header="0.5" footer="0.2"/>
  <pageSetup scale="80" orientation="landscape" r:id="rId1"/>
  <headerFooter alignWithMargins="0"/>
  <ignoredErrors>
    <ignoredError sqref="A3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C35848DF147F4BB80C597A60B1FE88" ma:contentTypeVersion="12" ma:contentTypeDescription="Create a new document." ma:contentTypeScope="" ma:versionID="a35ab250dcc5fb16b60d48b302d47051">
  <xsd:schema xmlns:xsd="http://www.w3.org/2001/XMLSchema" xmlns:xs="http://www.w3.org/2001/XMLSchema" xmlns:p="http://schemas.microsoft.com/office/2006/metadata/properties" xmlns:ns2="bf78914f-d00b-4083-a84f-1406b8820375" xmlns:ns3="6834acf2-5b68-45a5-8d71-6660c4230027" targetNamespace="http://schemas.microsoft.com/office/2006/metadata/properties" ma:root="true" ma:fieldsID="6e28bc4c99f34441b70eaed06079ca9b" ns2:_="" ns3:_="">
    <xsd:import namespace="bf78914f-d00b-4083-a84f-1406b8820375"/>
    <xsd:import namespace="6834acf2-5b68-45a5-8d71-6660c42300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8914f-d00b-4083-a84f-1406b88203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34acf2-5b68-45a5-8d71-6660c423002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7823CE-1CF0-4F09-9D5D-5EE63AF6B9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78914f-d00b-4083-a84f-1406b8820375"/>
    <ds:schemaRef ds:uri="6834acf2-5b68-45a5-8d71-6660c42300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DD7126-5DCD-440F-809E-8A3A70DD8A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1CCD64-D6BB-49C3-896F-92EA06B5A21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</vt:lpstr>
      <vt:lpstr>General!Print_Area</vt:lpstr>
    </vt:vector>
  </TitlesOfParts>
  <Manager/>
  <Company>Dawn A. Schilling,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Schilling</dc:creator>
  <cp:keywords/>
  <dc:description/>
  <cp:lastModifiedBy>Peggy Quint</cp:lastModifiedBy>
  <cp:revision/>
  <cp:lastPrinted>2023-03-20T20:16:07Z</cp:lastPrinted>
  <dcterms:created xsi:type="dcterms:W3CDTF">2007-10-18T20:46:16Z</dcterms:created>
  <dcterms:modified xsi:type="dcterms:W3CDTF">2023-03-21T18:08:54Z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0x010100A2C35848DF147F4BB80C597A60B1FE88</vt:lpwstr>
  </property>
  <property fmtid="{D5CDD505-2E9C-101B-9397-08002B2CF9AE}" pid="3" name="AuthorIds_UIVersion_3584">
    <vt:lpwstr>6</vt:lpwstr>
  </property>
</Properties>
</file>